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49" i="1" l="1"/>
  <c r="I49" i="1"/>
  <c r="J41" i="1"/>
  <c r="I41" i="1"/>
  <c r="J34" i="1"/>
  <c r="I34" i="1"/>
  <c r="J29" i="1"/>
  <c r="I29" i="1"/>
  <c r="E27" i="1"/>
  <c r="D27" i="1"/>
  <c r="E23" i="1"/>
  <c r="D23" i="1"/>
  <c r="J18" i="1"/>
  <c r="I18" i="1"/>
  <c r="J13" i="1"/>
  <c r="J52" i="1" s="1"/>
  <c r="I13" i="1"/>
  <c r="I52" i="1" s="1"/>
  <c r="E13" i="1"/>
  <c r="E34" i="1" s="1"/>
  <c r="D13" i="1"/>
  <c r="D34" i="1" s="1"/>
  <c r="J54" i="1" l="1"/>
  <c r="I54" i="1"/>
</calcChain>
</file>

<file path=xl/sharedStrings.xml><?xml version="1.0" encoding="utf-8"?>
<sst xmlns="http://schemas.openxmlformats.org/spreadsheetml/2006/main" count="63" uniqueCount="61">
  <si>
    <t>ESTADO DE ACTIVIDADES</t>
  </si>
  <si>
    <t>Del 01 de enero al 30 de septiembre del 2017 y 2016</t>
  </si>
  <si>
    <t>Ente Público:</t>
  </si>
  <si>
    <t>UNIVERSIDAD POLITÉCNICA DE JUVENTINO ROSAS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</si>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</sst>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6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4" fontId="2" fillId="0" borderId="0" xfId="0" applyNumberFormat="1" applyFont="1" applyFill="1"/>
    <xf numFmtId="0" fontId="4" fillId="3" borderId="0" xfId="0" applyFont="1" applyFill="1" applyBorder="1" applyAlignment="1">
      <alignment horizontal="justify" vertical="top" wrapText="1"/>
    </xf>
    <xf numFmtId="3" fontId="2" fillId="0" borderId="0" xfId="0" applyNumberFormat="1" applyFont="1"/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4" fontId="10" fillId="0" borderId="0" xfId="3" applyNumberFormat="1" applyFont="1" applyFill="1" applyBorder="1" applyProtection="1">
      <protection locked="0"/>
    </xf>
    <xf numFmtId="4" fontId="2" fillId="0" borderId="0" xfId="0" applyNumberFormat="1" applyFont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3" fontId="8" fillId="0" borderId="0" xfId="1" applyNumberFormat="1" applyFont="1" applyFill="1" applyBorder="1" applyAlignment="1">
      <alignment vertical="top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11" fillId="0" borderId="0" xfId="0" applyFont="1" applyAlignment="1">
      <alignment horizontal="left" wrapText="1"/>
    </xf>
  </cellXfs>
  <cellStyles count="4">
    <cellStyle name="Millares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/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2"/>
  <sheetViews>
    <sheetView tabSelected="1" zoomScale="80" zoomScaleNormal="80" workbookViewId="0">
      <selection activeCell="B27" sqref="B27:C27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/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2</v>
      </c>
      <c r="F7" s="10" t="s">
        <v>3</v>
      </c>
      <c r="G7" s="10"/>
      <c r="H7" s="10"/>
      <c r="I7" s="11"/>
      <c r="J7" s="11"/>
      <c r="K7" s="12"/>
    </row>
    <row r="8" spans="1:11" s="12" customFormat="1" ht="3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3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4</v>
      </c>
      <c r="C10" s="20"/>
      <c r="D10" s="21">
        <v>2017</v>
      </c>
      <c r="E10" s="21">
        <v>2016</v>
      </c>
      <c r="F10" s="22"/>
      <c r="G10" s="20" t="s">
        <v>4</v>
      </c>
      <c r="H10" s="20"/>
      <c r="I10" s="21">
        <v>2017</v>
      </c>
      <c r="J10" s="21">
        <v>2016</v>
      </c>
      <c r="K10" s="23"/>
    </row>
    <row r="11" spans="1:11" s="12" customFormat="1" ht="3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x14ac:dyDescent="0.2">
      <c r="A12" s="29"/>
      <c r="B12" s="30" t="s">
        <v>5</v>
      </c>
      <c r="C12" s="30"/>
      <c r="D12" s="31"/>
      <c r="E12" s="31"/>
      <c r="F12" s="32"/>
      <c r="G12" s="30" t="s">
        <v>6</v>
      </c>
      <c r="H12" s="30"/>
      <c r="I12" s="31"/>
      <c r="J12" s="31"/>
      <c r="K12" s="33"/>
    </row>
    <row r="13" spans="1:11" x14ac:dyDescent="0.2">
      <c r="A13" s="35"/>
      <c r="B13" s="36" t="s">
        <v>7</v>
      </c>
      <c r="C13" s="36"/>
      <c r="D13" s="37">
        <f>SUM(D14:D21)</f>
        <v>2926640.27</v>
      </c>
      <c r="E13" s="37">
        <f>SUM(E14:E21)</f>
        <v>3766920.24</v>
      </c>
      <c r="F13" s="32"/>
      <c r="G13" s="30" t="s">
        <v>8</v>
      </c>
      <c r="H13" s="30"/>
      <c r="I13" s="37">
        <f>SUM(I14:I16)</f>
        <v>32407008.48</v>
      </c>
      <c r="J13" s="37">
        <f>SUM(J14:J16)</f>
        <v>43206993.830000006</v>
      </c>
      <c r="K13" s="38"/>
    </row>
    <row r="14" spans="1:11" x14ac:dyDescent="0.2">
      <c r="A14" s="39"/>
      <c r="B14" s="40" t="s">
        <v>9</v>
      </c>
      <c r="C14" s="40"/>
      <c r="D14" s="41">
        <v>0</v>
      </c>
      <c r="E14" s="41">
        <v>0</v>
      </c>
      <c r="F14" s="32"/>
      <c r="G14" s="40" t="s">
        <v>10</v>
      </c>
      <c r="H14" s="40"/>
      <c r="I14" s="41">
        <v>26469430.120000001</v>
      </c>
      <c r="J14" s="41">
        <v>35307793.200000003</v>
      </c>
      <c r="K14" s="38"/>
    </row>
    <row r="15" spans="1:11" x14ac:dyDescent="0.2">
      <c r="A15" s="39"/>
      <c r="B15" s="40" t="s">
        <v>11</v>
      </c>
      <c r="C15" s="40"/>
      <c r="D15" s="41">
        <v>0</v>
      </c>
      <c r="E15" s="41">
        <v>0</v>
      </c>
      <c r="F15" s="32"/>
      <c r="G15" s="40" t="s">
        <v>12</v>
      </c>
      <c r="H15" s="40"/>
      <c r="I15" s="41">
        <v>1091283.7</v>
      </c>
      <c r="J15" s="41">
        <v>1971414.78</v>
      </c>
      <c r="K15" s="38"/>
    </row>
    <row r="16" spans="1:11" ht="12" customHeight="1" x14ac:dyDescent="0.2">
      <c r="A16" s="39"/>
      <c r="B16" s="40" t="s">
        <v>13</v>
      </c>
      <c r="C16" s="40"/>
      <c r="D16" s="41">
        <v>0</v>
      </c>
      <c r="E16" s="41">
        <v>0</v>
      </c>
      <c r="F16" s="32"/>
      <c r="G16" s="40" t="s">
        <v>14</v>
      </c>
      <c r="H16" s="40"/>
      <c r="I16" s="41">
        <v>4846294.66</v>
      </c>
      <c r="J16" s="41">
        <v>5927785.8499999996</v>
      </c>
      <c r="K16" s="38"/>
    </row>
    <row r="17" spans="1:11" x14ac:dyDescent="0.2">
      <c r="A17" s="39"/>
      <c r="B17" s="40" t="s">
        <v>15</v>
      </c>
      <c r="C17" s="40"/>
      <c r="D17" s="41">
        <v>0</v>
      </c>
      <c r="E17" s="41">
        <v>0</v>
      </c>
      <c r="F17" s="32"/>
      <c r="G17" s="42"/>
      <c r="H17" s="43"/>
      <c r="I17" s="44"/>
      <c r="J17" s="44"/>
      <c r="K17" s="38"/>
    </row>
    <row r="18" spans="1:11" x14ac:dyDescent="0.2">
      <c r="A18" s="39"/>
      <c r="B18" s="40" t="s">
        <v>16</v>
      </c>
      <c r="C18" s="40"/>
      <c r="D18" s="45">
        <v>1052168.54</v>
      </c>
      <c r="E18" s="45">
        <v>1671979.89</v>
      </c>
      <c r="F18" s="32"/>
      <c r="G18" s="30" t="s">
        <v>17</v>
      </c>
      <c r="H18" s="30"/>
      <c r="I18" s="37">
        <f>SUM(I19:I27)</f>
        <v>286449</v>
      </c>
      <c r="J18" s="37">
        <f>SUM(J19:J27)</f>
        <v>604996</v>
      </c>
      <c r="K18" s="38"/>
    </row>
    <row r="19" spans="1:11" x14ac:dyDescent="0.2">
      <c r="A19" s="39"/>
      <c r="B19" s="40" t="s">
        <v>18</v>
      </c>
      <c r="C19" s="40"/>
      <c r="D19" s="45">
        <v>1874471.73</v>
      </c>
      <c r="E19" s="45">
        <v>2094940.35</v>
      </c>
      <c r="F19" s="32"/>
      <c r="G19" s="40" t="s">
        <v>19</v>
      </c>
      <c r="H19" s="40"/>
      <c r="I19" s="41">
        <v>0</v>
      </c>
      <c r="J19" s="41">
        <v>0</v>
      </c>
      <c r="K19" s="38"/>
    </row>
    <row r="20" spans="1:11" x14ac:dyDescent="0.2">
      <c r="A20" s="39"/>
      <c r="B20" s="40" t="s">
        <v>20</v>
      </c>
      <c r="C20" s="40"/>
      <c r="D20" s="41">
        <v>0</v>
      </c>
      <c r="E20" s="41">
        <v>0</v>
      </c>
      <c r="F20" s="32"/>
      <c r="G20" s="40" t="s">
        <v>21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 t="s">
        <v>22</v>
      </c>
      <c r="C21" s="46"/>
      <c r="D21" s="41">
        <v>0</v>
      </c>
      <c r="E21" s="41">
        <v>0</v>
      </c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x14ac:dyDescent="0.2">
      <c r="A22" s="35"/>
      <c r="B22" s="42"/>
      <c r="C22" s="43"/>
      <c r="D22" s="44"/>
      <c r="E22" s="44"/>
      <c r="F22" s="32"/>
      <c r="G22" s="40" t="s">
        <v>24</v>
      </c>
      <c r="H22" s="40"/>
      <c r="I22" s="47">
        <v>286449</v>
      </c>
      <c r="J22" s="47">
        <v>604996</v>
      </c>
      <c r="K22" s="38"/>
    </row>
    <row r="23" spans="1:11" ht="29.25" customHeight="1" x14ac:dyDescent="0.2">
      <c r="A23" s="35"/>
      <c r="B23" s="36" t="s">
        <v>25</v>
      </c>
      <c r="C23" s="36"/>
      <c r="D23" s="37">
        <f>SUM(D24:D25)</f>
        <v>38214919.829999998</v>
      </c>
      <c r="E23" s="37">
        <f>SUM(E24:E25)</f>
        <v>41997777.890000001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x14ac:dyDescent="0.2">
      <c r="A24" s="39"/>
      <c r="B24" s="40" t="s">
        <v>27</v>
      </c>
      <c r="C24" s="40"/>
      <c r="D24" s="45">
        <v>9502870.3300000001</v>
      </c>
      <c r="E24" s="45">
        <v>12247212.49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x14ac:dyDescent="0.2">
      <c r="A25" s="39"/>
      <c r="B25" s="40" t="s">
        <v>29</v>
      </c>
      <c r="C25" s="40"/>
      <c r="D25" s="45">
        <v>28712049.5</v>
      </c>
      <c r="E25" s="45">
        <v>29750565.399999999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x14ac:dyDescent="0.2">
      <c r="A26" s="35"/>
      <c r="B26" s="42"/>
      <c r="C26" s="43"/>
      <c r="D26" s="44"/>
      <c r="E26" s="44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x14ac:dyDescent="0.2">
      <c r="A27" s="39"/>
      <c r="B27" s="36" t="s">
        <v>32</v>
      </c>
      <c r="C27" s="36"/>
      <c r="D27" s="37">
        <f>SUM(D28:D32)</f>
        <v>5.91</v>
      </c>
      <c r="E27" s="37">
        <f>SUM(E28:E32)</f>
        <v>0.68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x14ac:dyDescent="0.2">
      <c r="A28" s="39"/>
      <c r="B28" s="40" t="s">
        <v>34</v>
      </c>
      <c r="C28" s="40"/>
      <c r="D28" s="45"/>
      <c r="E28" s="45">
        <v>0.68</v>
      </c>
      <c r="F28" s="32"/>
      <c r="G28" s="42"/>
      <c r="H28" s="43"/>
      <c r="I28" s="44"/>
      <c r="J28" s="44"/>
      <c r="K28" s="38"/>
    </row>
    <row r="29" spans="1:11" x14ac:dyDescent="0.2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x14ac:dyDescent="0.2">
      <c r="A32" s="39"/>
      <c r="B32" s="40" t="s">
        <v>40</v>
      </c>
      <c r="C32" s="40"/>
      <c r="D32" s="41">
        <v>5.91</v>
      </c>
      <c r="E32" s="41">
        <v>0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x14ac:dyDescent="0.2">
      <c r="A33" s="35"/>
      <c r="B33" s="42"/>
      <c r="C33" s="48"/>
      <c r="D33" s="31"/>
      <c r="E33" s="31"/>
      <c r="F33" s="32"/>
      <c r="G33" s="42"/>
      <c r="H33" s="43"/>
      <c r="I33" s="44"/>
      <c r="J33" s="44"/>
      <c r="K33" s="38"/>
    </row>
    <row r="34" spans="1:11" x14ac:dyDescent="0.2">
      <c r="A34" s="49"/>
      <c r="B34" s="50" t="s">
        <v>42</v>
      </c>
      <c r="C34" s="50"/>
      <c r="D34" s="51">
        <f>D13+D23+D27</f>
        <v>41141566.009999998</v>
      </c>
      <c r="E34" s="51">
        <f>E13+E23+E27</f>
        <v>45764698.810000002</v>
      </c>
      <c r="F34" s="52"/>
      <c r="G34" s="30" t="s">
        <v>43</v>
      </c>
      <c r="H34" s="30"/>
      <c r="I34" s="53">
        <f>SUM(I35:I39)</f>
        <v>0</v>
      </c>
      <c r="J34" s="53">
        <f>SUM(J35:J39)</f>
        <v>0</v>
      </c>
      <c r="K34" s="38"/>
    </row>
    <row r="35" spans="1:11" x14ac:dyDescent="0.2">
      <c r="A35" s="35"/>
      <c r="B35" s="50"/>
      <c r="C35" s="50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x14ac:dyDescent="0.2">
      <c r="A36" s="54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x14ac:dyDescent="0.2">
      <c r="A37" s="54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x14ac:dyDescent="0.2">
      <c r="A38" s="54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x14ac:dyDescent="0.2">
      <c r="A39" s="54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x14ac:dyDescent="0.2">
      <c r="A40" s="54"/>
      <c r="B40" s="32"/>
      <c r="C40" s="32"/>
      <c r="D40" s="32"/>
      <c r="E40" s="32"/>
      <c r="F40" s="32"/>
      <c r="G40" s="42"/>
      <c r="H40" s="43"/>
      <c r="I40" s="44"/>
      <c r="J40" s="44"/>
      <c r="K40" s="38"/>
    </row>
    <row r="41" spans="1:11" x14ac:dyDescent="0.2">
      <c r="A41" s="54"/>
      <c r="B41" s="32"/>
      <c r="C41" s="32"/>
      <c r="D41" s="32"/>
      <c r="E41" s="32"/>
      <c r="F41" s="32"/>
      <c r="G41" s="36" t="s">
        <v>49</v>
      </c>
      <c r="H41" s="36"/>
      <c r="I41" s="53">
        <f>SUM(I42:I47)</f>
        <v>4339.6499999999996</v>
      </c>
      <c r="J41" s="53">
        <f>SUM(J42:J47)</f>
        <v>4974983.6099999994</v>
      </c>
      <c r="K41" s="38"/>
    </row>
    <row r="42" spans="1:11" ht="26.25" customHeight="1" x14ac:dyDescent="0.2">
      <c r="A42" s="54"/>
      <c r="B42" s="32"/>
      <c r="C42" s="32"/>
      <c r="D42" s="32"/>
      <c r="E42" s="32"/>
      <c r="F42" s="32"/>
      <c r="G42" s="46" t="s">
        <v>50</v>
      </c>
      <c r="H42" s="46"/>
      <c r="I42" s="41">
        <v>0</v>
      </c>
      <c r="J42" s="41">
        <v>4974984.51</v>
      </c>
      <c r="K42" s="38"/>
    </row>
    <row r="43" spans="1:11" x14ac:dyDescent="0.2">
      <c r="A43" s="54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4"/>
      <c r="B44" s="32"/>
      <c r="C44" s="32"/>
      <c r="D44" s="32"/>
      <c r="E44" s="32"/>
      <c r="F44" s="32"/>
      <c r="G44" s="40" t="s">
        <v>52</v>
      </c>
      <c r="H44" s="40"/>
      <c r="I44" s="55">
        <v>4339.6499999999996</v>
      </c>
      <c r="J44" s="41">
        <v>0</v>
      </c>
      <c r="K44" s="38"/>
    </row>
    <row r="45" spans="1:11" ht="25.5" customHeight="1" x14ac:dyDescent="0.2">
      <c r="A45" s="54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x14ac:dyDescent="0.2">
      <c r="A46" s="54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x14ac:dyDescent="0.2">
      <c r="A47" s="54"/>
      <c r="B47" s="32"/>
      <c r="C47" s="32"/>
      <c r="D47" s="32"/>
      <c r="E47" s="32"/>
      <c r="F47" s="32"/>
      <c r="G47" s="40" t="s">
        <v>55</v>
      </c>
      <c r="H47" s="40"/>
      <c r="I47" s="56">
        <v>0</v>
      </c>
      <c r="J47" s="56">
        <v>-0.9</v>
      </c>
      <c r="K47" s="38"/>
    </row>
    <row r="48" spans="1:11" x14ac:dyDescent="0.2">
      <c r="A48" s="54"/>
      <c r="B48" s="32"/>
      <c r="C48" s="32"/>
      <c r="D48" s="32"/>
      <c r="E48" s="32"/>
      <c r="F48" s="32"/>
      <c r="G48" s="42"/>
      <c r="H48" s="43"/>
      <c r="I48" s="44"/>
      <c r="J48" s="44"/>
      <c r="K48" s="38"/>
    </row>
    <row r="49" spans="1:11" x14ac:dyDescent="0.2">
      <c r="A49" s="54"/>
      <c r="B49" s="32"/>
      <c r="C49" s="32"/>
      <c r="D49" s="32"/>
      <c r="E49" s="32"/>
      <c r="F49" s="32"/>
      <c r="G49" s="36" t="s">
        <v>56</v>
      </c>
      <c r="H49" s="36"/>
      <c r="I49" s="53">
        <f>SUM(I50)</f>
        <v>0</v>
      </c>
      <c r="J49" s="53">
        <f>SUM(J50)</f>
        <v>0</v>
      </c>
      <c r="K49" s="38"/>
    </row>
    <row r="50" spans="1:11" x14ac:dyDescent="0.2">
      <c r="A50" s="54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x14ac:dyDescent="0.2">
      <c r="A51" s="54"/>
      <c r="B51" s="32"/>
      <c r="C51" s="32"/>
      <c r="D51" s="32"/>
      <c r="E51" s="32"/>
      <c r="F51" s="32"/>
      <c r="G51" s="42"/>
      <c r="H51" s="43"/>
      <c r="I51" s="44"/>
      <c r="J51" s="44"/>
      <c r="K51" s="38"/>
    </row>
    <row r="52" spans="1:11" x14ac:dyDescent="0.2">
      <c r="A52" s="54"/>
      <c r="B52" s="32"/>
      <c r="C52" s="32"/>
      <c r="D52" s="32"/>
      <c r="E52" s="32"/>
      <c r="F52" s="32"/>
      <c r="G52" s="50" t="s">
        <v>58</v>
      </c>
      <c r="H52" s="50"/>
      <c r="I52" s="57">
        <f>I13+I18+I29+I34+I41+I49</f>
        <v>32697797.129999999</v>
      </c>
      <c r="J52" s="57">
        <f>J13+J18+J29+J34+J41+J49</f>
        <v>48786973.440000005</v>
      </c>
      <c r="K52" s="58"/>
    </row>
    <row r="53" spans="1:11" x14ac:dyDescent="0.2">
      <c r="A53" s="54"/>
      <c r="B53" s="32"/>
      <c r="C53" s="32"/>
      <c r="D53" s="32"/>
      <c r="E53" s="32"/>
      <c r="F53" s="32"/>
      <c r="G53" s="59"/>
      <c r="H53" s="59"/>
      <c r="I53" s="44"/>
      <c r="J53" s="44"/>
      <c r="K53" s="58"/>
    </row>
    <row r="54" spans="1:11" x14ac:dyDescent="0.2">
      <c r="A54" s="54"/>
      <c r="B54" s="32"/>
      <c r="C54" s="32"/>
      <c r="D54" s="32"/>
      <c r="E54" s="32"/>
      <c r="F54" s="32"/>
      <c r="G54" s="60" t="s">
        <v>59</v>
      </c>
      <c r="H54" s="60"/>
      <c r="I54" s="61">
        <f>D34-I52</f>
        <v>8443768.879999999</v>
      </c>
      <c r="J54" s="57">
        <f>E34-J52</f>
        <v>-3022274.6300000027</v>
      </c>
      <c r="K54" s="58"/>
    </row>
    <row r="55" spans="1:11" ht="6" customHeight="1" x14ac:dyDescent="0.2">
      <c r="A55" s="62"/>
      <c r="B55" s="63"/>
      <c r="C55" s="63"/>
      <c r="D55" s="63"/>
      <c r="E55" s="63"/>
      <c r="F55" s="63"/>
      <c r="G55" s="64"/>
      <c r="H55" s="64"/>
      <c r="I55" s="63"/>
      <c r="J55" s="63"/>
      <c r="K55" s="65"/>
    </row>
    <row r="56" spans="1:11" ht="6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6" customHeight="1" x14ac:dyDescent="0.2">
      <c r="A57" s="63"/>
      <c r="B57" s="66"/>
      <c r="C57" s="67"/>
      <c r="D57" s="68"/>
      <c r="E57" s="68"/>
      <c r="F57" s="63"/>
      <c r="G57" s="69"/>
      <c r="H57" s="70"/>
      <c r="I57" s="68"/>
      <c r="J57" s="68"/>
      <c r="K57" s="63"/>
    </row>
    <row r="58" spans="1:11" ht="6" customHeight="1" x14ac:dyDescent="0.2">
      <c r="A58" s="12"/>
      <c r="B58" s="43"/>
      <c r="C58" s="71"/>
      <c r="D58" s="72"/>
      <c r="E58" s="72"/>
      <c r="F58" s="12"/>
      <c r="G58" s="73"/>
      <c r="H58" s="74"/>
      <c r="I58" s="72"/>
      <c r="J58" s="72"/>
      <c r="K58" s="12"/>
    </row>
    <row r="59" spans="1:11" ht="15" customHeight="1" x14ac:dyDescent="0.2">
      <c r="A59" s="43" t="s">
        <v>60</v>
      </c>
      <c r="C59" s="43"/>
      <c r="D59" s="43"/>
      <c r="E59" s="43"/>
      <c r="F59" s="43"/>
      <c r="G59" s="43"/>
      <c r="H59" s="43"/>
      <c r="I59" s="43"/>
      <c r="J59" s="43"/>
    </row>
    <row r="60" spans="1:11" ht="52.5" customHeight="1" x14ac:dyDescent="0.2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1" ht="15" customHeight="1" x14ac:dyDescent="0.2">
      <c r="A61" s="43"/>
      <c r="C61" s="43"/>
      <c r="D61" s="43"/>
      <c r="E61" s="43"/>
      <c r="F61" s="43"/>
      <c r="G61" s="43"/>
      <c r="H61" s="43"/>
      <c r="I61" s="43"/>
      <c r="J61" s="43"/>
    </row>
    <row r="62" spans="1:11" ht="9.75" customHeight="1" x14ac:dyDescent="0.2">
      <c r="B62" s="43"/>
      <c r="C62" s="71"/>
      <c r="D62" s="72"/>
      <c r="E62" s="72"/>
      <c r="G62" s="73"/>
      <c r="H62" s="71"/>
      <c r="I62" s="72"/>
      <c r="J62" s="72"/>
    </row>
  </sheetData>
  <mergeCells count="64">
    <mergeCell ref="G54:H54"/>
    <mergeCell ref="A60:J60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2017-11-01T18:11:54Z</cp:lastPrinted>
  <dcterms:created xsi:type="dcterms:W3CDTF">2017-11-01T18:08:05Z</dcterms:created>
  <dcterms:modified xsi:type="dcterms:W3CDTF">2017-11-01T18:12:10Z</dcterms:modified>
</cp:coreProperties>
</file>